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41718E5A-BD81-4722-AB35-6673C2BCF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39" i="1" l="1"/>
  <c r="B34" i="1"/>
  <c r="C15" i="1"/>
  <c r="B17" i="1"/>
</calcChain>
</file>

<file path=xl/sharedStrings.xml><?xml version="1.0" encoding="utf-8"?>
<sst xmlns="http://schemas.openxmlformats.org/spreadsheetml/2006/main" count="83" uniqueCount="75">
  <si>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</si>
  <si>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</si>
  <si>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</si>
  <si>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</si>
  <si>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</si>
  <si>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</si>
  <si>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</si>
  <si>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</si>
  <si>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</si>
  <si>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</si>
  <si>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</si>
  <si>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</si>
  <si>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</si>
  <si>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</si>
  <si>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</si>
  <si>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</si>
  <si>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</si>
  <si>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</si>
  <si>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</si>
  <si>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</si>
  <si>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</si>
  <si>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</si>
  <si>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</si>
  <si>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</si>
  <si>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</si>
  <si>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</si>
  <si>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</si>
  <si>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</si>
  <si>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</si>
  <si>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</si>
  <si>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</si>
  <si>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</si>
  <si>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</si>
  <si>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</si>
  <si>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</si>
  <si>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</si>
  <si>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</si>
  <si>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</si>
  <si>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</si>
  <si>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</si>
  <si>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11.09.2023.</t>
  </si>
  <si>
    <t>12.09.2023.</t>
  </si>
  <si>
    <t>IZVOD  BR. 197</t>
  </si>
  <si>
    <t>RFZO - ENERGENTI</t>
  </si>
  <si>
    <t>RFZO - ISHRANA</t>
  </si>
  <si>
    <t>RFZO - MATERIJALNI I OSTALI TROŠKOVI</t>
  </si>
  <si>
    <t>POVRAĆAJ SREDSTAVA ZA JUBILARNU NAGRADU - POGREŠAN TR</t>
  </si>
  <si>
    <t>ENERGENTI U SZ -07C</t>
  </si>
  <si>
    <t>EKO SERBIA a.d.</t>
  </si>
  <si>
    <t>ISHRANA BOLESNIKA U SZ - 07D</t>
  </si>
  <si>
    <t>RUŽA IMPEKS DOO NIŠ</t>
  </si>
  <si>
    <t>DAKOM DOO</t>
  </si>
  <si>
    <t>MILK HOUSE DOO</t>
  </si>
  <si>
    <t>JUŽNA PRUGA DOO LESKOVAC</t>
  </si>
  <si>
    <t>DON DON D.O.O.</t>
  </si>
  <si>
    <t>MESOKOMBINAT PROMET DOO LESKOVAC</t>
  </si>
  <si>
    <t>JANKOVIĆ ROSA</t>
  </si>
  <si>
    <t>FRIKOM DOO</t>
  </si>
  <si>
    <t>OSTALI MATERIJAL U SZ 07E</t>
  </si>
  <si>
    <t>VINTEC DOO, BEOGRAD</t>
  </si>
  <si>
    <t>DEMOS DOO BATAJNICA-BEOGRAD</t>
  </si>
  <si>
    <t>NATALY DROGERIJA TR NIŠ</t>
  </si>
  <si>
    <t>OSTALI TROŠKOVI U SZ - 07F</t>
  </si>
  <si>
    <t>MEDICINSKI FAKULTET NIŠ</t>
  </si>
  <si>
    <t>PWW.-LESKOVAC DOO LESKOVAC</t>
  </si>
  <si>
    <t>JKP VODOVOD LESKOVAC</t>
  </si>
  <si>
    <t>TELEKOM SRBIJA AD BEOGRAD</t>
  </si>
  <si>
    <t>OSTALI TROŠKOVI U SZ - 07F - PLAĆANJE SA POZICIJE UPLATA ZA MOBILNI</t>
  </si>
  <si>
    <t>JUBILARNE NAGRADE - 07J</t>
  </si>
  <si>
    <t>JUBILARNE NAGRADE  08-2023</t>
  </si>
  <si>
    <t>OTPREMNINE - 07T</t>
  </si>
  <si>
    <t>OTPREMNINE   08-2023</t>
  </si>
  <si>
    <t>SOLIDARNA POMOĆ - 07K</t>
  </si>
  <si>
    <t>SOLIDARNA POMOĆ  08-2023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</si>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</sst>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2" fillId="0" borderId="0" xfId="199"/>
    <xf numFmtId="49" fontId="2" fillId="0" borderId="0" xfId="199" applyNumberFormat="1"/>
    <xf numFmtId="4" fontId="2" fillId="0" borderId="0" xfId="199" applyNumberFormat="1"/>
    <xf numFmtId="49" fontId="30" fillId="0" borderId="0" xfId="199" applyNumberFormat="1" applyFont="1"/>
    <xf numFmtId="4" fontId="30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6">
        <v>594538.28</v>
      </c>
    </row>
    <row r="8" spans="1:3" x14ac:dyDescent="0.25">
      <c r="A8" s="4" t="s">
        <v>2</v>
      </c>
      <c r="B8" s="4" t="s">
        <v>40</v>
      </c>
      <c r="C8" s="6">
        <v>4594815.34</v>
      </c>
    </row>
    <row r="9" spans="1:3" x14ac:dyDescent="0.25">
      <c r="A9" s="4" t="s">
        <v>5</v>
      </c>
      <c r="B9" s="4" t="s">
        <v>41</v>
      </c>
      <c r="C9" s="6">
        <v>5200</v>
      </c>
    </row>
    <row r="10" spans="1:3" x14ac:dyDescent="0.25">
      <c r="A10" s="4" t="s">
        <v>43</v>
      </c>
      <c r="B10" s="4" t="s">
        <v>41</v>
      </c>
      <c r="C10" s="6">
        <v>505285.93</v>
      </c>
    </row>
    <row r="11" spans="1:3" x14ac:dyDescent="0.25">
      <c r="A11" s="4" t="s">
        <v>44</v>
      </c>
      <c r="B11" s="4" t="s">
        <v>41</v>
      </c>
      <c r="C11" s="6">
        <v>2589916.67</v>
      </c>
    </row>
    <row r="12" spans="1:3" x14ac:dyDescent="0.25">
      <c r="A12" s="4" t="s">
        <v>45</v>
      </c>
      <c r="B12" s="4" t="s">
        <v>41</v>
      </c>
      <c r="C12" s="6">
        <v>919041.67</v>
      </c>
    </row>
    <row r="13" spans="1:3" x14ac:dyDescent="0.25">
      <c r="A13" s="4" t="s">
        <v>46</v>
      </c>
      <c r="B13" s="4" t="s">
        <v>41</v>
      </c>
      <c r="C13" s="6">
        <v>57657.5</v>
      </c>
    </row>
    <row r="14" spans="1:3" x14ac:dyDescent="0.25">
      <c r="A14" s="4" t="s">
        <v>39</v>
      </c>
      <c r="B14" s="4" t="s">
        <v>41</v>
      </c>
      <c r="C14" s="6">
        <v>8077378.8300000001</v>
      </c>
    </row>
    <row r="15" spans="1:3" x14ac:dyDescent="0.25">
      <c r="B15" s="9"/>
      <c r="C15" s="5">
        <f>C8+C9+C10+C11+C12-C14+C13</f>
        <v>594538.27999999933</v>
      </c>
    </row>
    <row r="16" spans="1:3" x14ac:dyDescent="0.25">
      <c r="B16" s="9"/>
      <c r="C16" s="5"/>
    </row>
    <row r="17" spans="1:3" x14ac:dyDescent="0.25">
      <c r="A17" s="14" t="s">
        <v>6</v>
      </c>
      <c r="B17" s="8" t="str">
        <f>A4</f>
        <v>12.09.2023.</v>
      </c>
      <c r="C17" s="7"/>
    </row>
    <row r="18" spans="1:3" x14ac:dyDescent="0.25">
      <c r="A18" s="14"/>
      <c r="C18" s="7"/>
    </row>
    <row r="19" spans="1:3" x14ac:dyDescent="0.25">
      <c r="A19" s="18" t="s">
        <v>47</v>
      </c>
      <c r="B19" s="19">
        <v>505285.93</v>
      </c>
    </row>
    <row r="20" spans="1:3" x14ac:dyDescent="0.25">
      <c r="A20" s="16" t="s">
        <v>48</v>
      </c>
      <c r="B20" s="17">
        <v>505285.93</v>
      </c>
    </row>
    <row r="21" spans="1:3" x14ac:dyDescent="0.25">
      <c r="A21" s="18" t="s">
        <v>49</v>
      </c>
      <c r="B21" s="19">
        <v>919041.66999999993</v>
      </c>
    </row>
    <row r="22" spans="1:3" x14ac:dyDescent="0.25">
      <c r="A22" s="16" t="s">
        <v>50</v>
      </c>
      <c r="B22" s="17">
        <v>533843.36</v>
      </c>
    </row>
    <row r="23" spans="1:3" x14ac:dyDescent="0.25">
      <c r="A23" s="16" t="s">
        <v>51</v>
      </c>
      <c r="B23" s="17">
        <v>146231.96</v>
      </c>
    </row>
    <row r="24" spans="1:3" x14ac:dyDescent="0.25">
      <c r="A24" s="16" t="s">
        <v>52</v>
      </c>
      <c r="B24" s="17">
        <v>86908.4</v>
      </c>
    </row>
    <row r="25" spans="1:3" x14ac:dyDescent="0.25">
      <c r="A25" s="16" t="s">
        <v>53</v>
      </c>
      <c r="B25" s="17">
        <v>2145</v>
      </c>
    </row>
    <row r="26" spans="1:3" x14ac:dyDescent="0.25">
      <c r="A26" s="16" t="s">
        <v>54</v>
      </c>
      <c r="B26" s="17">
        <v>82543.97</v>
      </c>
    </row>
    <row r="27" spans="1:3" x14ac:dyDescent="0.25">
      <c r="A27" s="16" t="s">
        <v>55</v>
      </c>
      <c r="B27" s="17">
        <v>25926.98</v>
      </c>
    </row>
    <row r="28" spans="1:3" x14ac:dyDescent="0.25">
      <c r="A28" s="16" t="s">
        <v>56</v>
      </c>
      <c r="B28" s="17">
        <v>26812</v>
      </c>
    </row>
    <row r="29" spans="1:3" x14ac:dyDescent="0.25">
      <c r="A29" s="16" t="s">
        <v>57</v>
      </c>
      <c r="B29" s="17">
        <v>14630</v>
      </c>
    </row>
    <row r="30" spans="1:3" x14ac:dyDescent="0.25">
      <c r="A30" s="18" t="s">
        <v>58</v>
      </c>
      <c r="B30" s="19">
        <v>714352</v>
      </c>
    </row>
    <row r="31" spans="1:3" x14ac:dyDescent="0.25">
      <c r="A31" s="16" t="s">
        <v>59</v>
      </c>
      <c r="B31" s="17">
        <v>164320</v>
      </c>
    </row>
    <row r="32" spans="1:3" x14ac:dyDescent="0.25">
      <c r="A32" s="16" t="s">
        <v>60</v>
      </c>
      <c r="B32" s="17">
        <v>50000</v>
      </c>
    </row>
    <row r="33" spans="1:2" x14ac:dyDescent="0.25">
      <c r="A33" s="16" t="s">
        <v>61</v>
      </c>
      <c r="B33" s="17">
        <v>500032</v>
      </c>
    </row>
    <row r="34" spans="1:2" x14ac:dyDescent="0.25">
      <c r="A34" s="18" t="s">
        <v>62</v>
      </c>
      <c r="B34" s="19">
        <f>SUM(B35:B39)</f>
        <v>1725557.27</v>
      </c>
    </row>
    <row r="35" spans="1:2" x14ac:dyDescent="0.25">
      <c r="A35" s="16" t="s">
        <v>63</v>
      </c>
      <c r="B35" s="17">
        <v>958750</v>
      </c>
    </row>
    <row r="36" spans="1:2" x14ac:dyDescent="0.25">
      <c r="A36" s="16" t="s">
        <v>64</v>
      </c>
      <c r="B36" s="17">
        <v>301066.75</v>
      </c>
    </row>
    <row r="37" spans="1:2" x14ac:dyDescent="0.25">
      <c r="A37" s="16" t="s">
        <v>65</v>
      </c>
      <c r="B37" s="17">
        <v>305856.45</v>
      </c>
    </row>
    <row r="38" spans="1:2" x14ac:dyDescent="0.25">
      <c r="A38" s="16" t="s">
        <v>66</v>
      </c>
      <c r="B38" s="17">
        <v>159740.06999999998</v>
      </c>
    </row>
    <row r="39" spans="1:2" x14ac:dyDescent="0.25">
      <c r="A39" s="16" t="s">
        <v>74</v>
      </c>
      <c r="B39" s="17">
        <f>118+20+6</f>
        <v>144</v>
      </c>
    </row>
    <row r="40" spans="1:2" x14ac:dyDescent="0.25">
      <c r="A40" s="18" t="s">
        <v>67</v>
      </c>
      <c r="B40" s="19">
        <v>151924.6</v>
      </c>
    </row>
    <row r="41" spans="1:2" x14ac:dyDescent="0.25">
      <c r="A41" s="16" t="s">
        <v>66</v>
      </c>
      <c r="B41" s="17">
        <v>151924.6</v>
      </c>
    </row>
    <row r="42" spans="1:2" x14ac:dyDescent="0.25">
      <c r="A42" s="18" t="s">
        <v>68</v>
      </c>
      <c r="B42" s="19">
        <v>2459470.56</v>
      </c>
    </row>
    <row r="43" spans="1:2" x14ac:dyDescent="0.25">
      <c r="A43" s="16" t="s">
        <v>69</v>
      </c>
      <c r="B43" s="17">
        <v>2459470.56</v>
      </c>
    </row>
    <row r="44" spans="1:2" x14ac:dyDescent="0.25">
      <c r="A44" s="18" t="s">
        <v>70</v>
      </c>
      <c r="B44" s="19">
        <v>1516207.8</v>
      </c>
    </row>
    <row r="45" spans="1:2" x14ac:dyDescent="0.25">
      <c r="A45" s="16" t="s">
        <v>71</v>
      </c>
      <c r="B45" s="17">
        <v>1516207.8</v>
      </c>
    </row>
    <row r="46" spans="1:2" x14ac:dyDescent="0.25">
      <c r="A46" s="18" t="s">
        <v>72</v>
      </c>
      <c r="B46" s="19">
        <v>85539</v>
      </c>
    </row>
    <row r="47" spans="1:2" x14ac:dyDescent="0.25">
      <c r="A47" s="16" t="s">
        <v>73</v>
      </c>
      <c r="B47" s="17">
        <v>85539</v>
      </c>
    </row>
    <row r="49" spans="1:2" x14ac:dyDescent="0.25">
      <c r="A49" s="15"/>
      <c r="B49" s="1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2023-09-13T05:49:43Z</dcterms:modified>
</cp:coreProperties>
</file>